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18795" windowHeight="12525" activeTab="0"/>
  </bookViews>
  <sheets>
    <sheet name="Jahresplanung Übersicht" sheetId="1" r:id="rId1"/>
  </sheets>
  <definedNames/>
  <calcPr fullCalcOnLoad="1"/>
</workbook>
</file>

<file path=xl/sharedStrings.xml><?xml version="1.0" encoding="utf-8"?>
<sst xmlns="http://schemas.openxmlformats.org/spreadsheetml/2006/main" count="91" uniqueCount="74">
  <si>
    <t>Nr.</t>
  </si>
  <si>
    <t>Waldort</t>
  </si>
  <si>
    <t>Ndh</t>
  </si>
  <si>
    <t>Flächen (ha)</t>
  </si>
  <si>
    <t>Lbh</t>
  </si>
  <si>
    <t>Total</t>
  </si>
  <si>
    <t>Vorkalkulation (Fr.)</t>
  </si>
  <si>
    <t>Aufwand</t>
  </si>
  <si>
    <t>Ertrag</t>
  </si>
  <si>
    <t>Ergebnis</t>
  </si>
  <si>
    <t>ausgeführt</t>
  </si>
  <si>
    <t>(Datum)</t>
  </si>
  <si>
    <t>Fr./m³</t>
  </si>
  <si>
    <t>1. Holzschläge</t>
  </si>
  <si>
    <t>Jw</t>
  </si>
  <si>
    <t>Di</t>
  </si>
  <si>
    <t>Stgh</t>
  </si>
  <si>
    <t>Fr./ha</t>
  </si>
  <si>
    <t>Beiträge</t>
  </si>
  <si>
    <t>(Fr.)</t>
  </si>
  <si>
    <t>Unterhalt Strassen</t>
  </si>
  <si>
    <t>3. Übriges</t>
  </si>
  <si>
    <t>Nebenbetriebe</t>
  </si>
  <si>
    <t>Unterhalt Traktoren / Fahrzeuge / Werkzeuge / Maschinen</t>
  </si>
  <si>
    <t>Arbeiten für Dritte</t>
  </si>
  <si>
    <t>Waldeigentümer</t>
  </si>
  <si>
    <t>Massnahmen</t>
  </si>
  <si>
    <t>andere</t>
  </si>
  <si>
    <t>GESAMTERGEBNIS   (Voranschlag)</t>
  </si>
  <si>
    <t>Ort, Datum:</t>
  </si>
  <si>
    <t>Mit der Ausführung einverstanden:</t>
  </si>
  <si>
    <t>Kreisforstingenieur</t>
  </si>
  <si>
    <t>Revierförster</t>
  </si>
  <si>
    <t>2. Pflege</t>
  </si>
  <si>
    <t>Beitragsstufe</t>
  </si>
  <si>
    <t>Df stufig</t>
  </si>
  <si>
    <t>Df</t>
  </si>
  <si>
    <t>Vj / Li</t>
  </si>
  <si>
    <t>(standortgerecht)</t>
  </si>
  <si>
    <t>(teilweise standortgerecht)</t>
  </si>
  <si>
    <t>(Übergangsbestände)</t>
  </si>
  <si>
    <t>(Eichenjungwaldpflege)</t>
  </si>
  <si>
    <t>(Freihalteflächen)</t>
  </si>
  <si>
    <t>(stufige Bestände)</t>
  </si>
  <si>
    <t>(Waldrandpflege)</t>
  </si>
  <si>
    <t>(nicht beitragsberechtigt)</t>
  </si>
  <si>
    <t>A</t>
  </si>
  <si>
    <t>B</t>
  </si>
  <si>
    <t>C</t>
  </si>
  <si>
    <t>E</t>
  </si>
  <si>
    <t>F</t>
  </si>
  <si>
    <t>S</t>
  </si>
  <si>
    <t>W</t>
  </si>
  <si>
    <t>Z</t>
  </si>
  <si>
    <t>Holzanfall geschätzt</t>
  </si>
  <si>
    <t>Fr.</t>
  </si>
  <si>
    <t>ha</t>
  </si>
  <si>
    <t>Erteilung der Schlagbewilligung gemäss § 25 WaldG:</t>
  </si>
  <si>
    <t>Forstamt</t>
  </si>
  <si>
    <t>J A H R E S P L A N U N G</t>
  </si>
  <si>
    <t xml:space="preserve">Waldeigentümer: </t>
  </si>
  <si>
    <t xml:space="preserve">SUVA-Richtlinien "Waldarbeit" und "Schutz von Drittpersonen bei der Waldarbeit", ausreichender Versicherungsschutz, kein Befahren von Waldboden ausser auf Rückegassen </t>
  </si>
  <si>
    <t>Bei direkter Auftragserteilung ist der Waldeigentümer verpflichtet, beim Auftragnehmer das Einhalten folgender Bestimmungen zu kontrollieren:</t>
  </si>
  <si>
    <t>Bemerkungen / besondere Abmachungen</t>
  </si>
  <si>
    <t>Eingesehen:</t>
  </si>
  <si>
    <r>
      <t>à</t>
    </r>
    <r>
      <rPr>
        <b/>
        <sz val="6"/>
        <color indexed="23"/>
        <rFont val="Tahoma"/>
        <family val="2"/>
      </rPr>
      <t xml:space="preserve"> FSC-Hinweis</t>
    </r>
  </si>
  <si>
    <r>
      <t>à</t>
    </r>
    <r>
      <rPr>
        <b/>
        <sz val="6"/>
        <color indexed="23"/>
        <rFont val="Tahoma"/>
        <family val="2"/>
      </rPr>
      <t xml:space="preserve"> Beilage: Plan mit Eintrag Holzschläge</t>
    </r>
  </si>
  <si>
    <r>
      <t xml:space="preserve">  à </t>
    </r>
    <r>
      <rPr>
        <b/>
        <sz val="6"/>
        <color indexed="23"/>
        <rFont val="Tahoma"/>
        <family val="2"/>
      </rPr>
      <t xml:space="preserve">gilt mit ausgefüllten gelben Feldern als Schlagbewilligung i.S. von § 25 WaldG  </t>
    </r>
  </si>
  <si>
    <t>Bemerkungen / besondere Abmachungen / Auflagen</t>
  </si>
  <si>
    <t>Tfm</t>
  </si>
  <si>
    <t xml:space="preserve">Waldfläche: </t>
  </si>
  <si>
    <t xml:space="preserve">korrigierter Hiebsatz gemäss Nutzungskontrolle: </t>
  </si>
  <si>
    <t>Verschiedenes (Entschädigungen Nutzungsverzicht/Artenförderung, ha-Beiträge etc.)</t>
  </si>
  <si>
    <t>20__ / __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</si>
</sst>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8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23"/>
      <name val="Tahoma"/>
      <family val="2"/>
    </font>
    <font>
      <sz val="8"/>
      <color indexed="23"/>
      <name val="Tahoma"/>
      <family val="2"/>
    </font>
    <font>
      <sz val="10"/>
      <color indexed="23"/>
      <name val="Arial"/>
      <family val="2"/>
    </font>
    <font>
      <b/>
      <sz val="6"/>
      <color indexed="23"/>
      <name val="Wingdings"/>
      <family val="0"/>
    </font>
    <font>
      <sz val="6"/>
      <color indexed="23"/>
      <name val="Tahoma"/>
      <family val="2"/>
    </font>
    <font>
      <b/>
      <sz val="6"/>
      <name val="Tahoma"/>
      <family val="2"/>
    </font>
    <font>
      <b/>
      <sz val="6"/>
      <color indexed="23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>
        <color indexed="2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2" fontId="2" fillId="33" borderId="11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1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7" fillId="34" borderId="13" xfId="0" applyNumberFormat="1" applyFont="1" applyFill="1" applyBorder="1" applyAlignment="1">
      <alignment vertical="center"/>
    </xf>
    <xf numFmtId="0" fontId="2" fillId="0" borderId="14" xfId="0" applyFont="1" applyBorder="1" applyAlignment="1" applyProtection="1">
      <alignment/>
      <protection locked="0"/>
    </xf>
    <xf numFmtId="0" fontId="6" fillId="34" borderId="13" xfId="0" applyFont="1" applyFill="1" applyBorder="1" applyAlignment="1">
      <alignment vertical="center"/>
    </xf>
    <xf numFmtId="1" fontId="7" fillId="34" borderId="13" xfId="0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2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6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1" fontId="7" fillId="34" borderId="13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2" fontId="2" fillId="0" borderId="11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6" fillId="34" borderId="0" xfId="0" applyFont="1" applyFill="1" applyBorder="1" applyAlignment="1">
      <alignment horizontal="center" vertical="center" textRotation="90"/>
    </xf>
    <xf numFmtId="0" fontId="6" fillId="34" borderId="13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right"/>
    </xf>
    <xf numFmtId="2" fontId="2" fillId="33" borderId="17" xfId="0" applyNumberFormat="1" applyFont="1" applyFill="1" applyBorder="1" applyAlignment="1" applyProtection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 textRotation="90"/>
    </xf>
    <xf numFmtId="0" fontId="12" fillId="34" borderId="0" xfId="0" applyFont="1" applyFill="1" applyBorder="1" applyAlignment="1">
      <alignment horizontal="center" vertical="center" textRotation="90"/>
    </xf>
    <xf numFmtId="0" fontId="12" fillId="34" borderId="0" xfId="0" applyFont="1" applyFill="1" applyBorder="1" applyAlignment="1">
      <alignment/>
    </xf>
    <xf numFmtId="0" fontId="10" fillId="0" borderId="0" xfId="0" applyFont="1" applyAlignment="1">
      <alignment horizontal="left" vertical="center"/>
    </xf>
    <xf numFmtId="0" fontId="12" fillId="33" borderId="0" xfId="0" applyFont="1" applyFill="1" applyBorder="1" applyAlignment="1">
      <alignment vertical="top"/>
    </xf>
    <xf numFmtId="0" fontId="9" fillId="0" borderId="21" xfId="0" applyFont="1" applyBorder="1" applyAlignment="1">
      <alignment/>
    </xf>
    <xf numFmtId="3" fontId="10" fillId="0" borderId="0" xfId="0" applyNumberFormat="1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/>
    </xf>
    <xf numFmtId="2" fontId="12" fillId="34" borderId="22" xfId="0" applyNumberFormat="1" applyFont="1" applyFill="1" applyBorder="1" applyAlignment="1">
      <alignment horizontal="center"/>
    </xf>
    <xf numFmtId="1" fontId="12" fillId="34" borderId="0" xfId="0" applyNumberFormat="1" applyFont="1" applyFill="1" applyBorder="1" applyAlignment="1">
      <alignment horizontal="right"/>
    </xf>
    <xf numFmtId="3" fontId="12" fillId="34" borderId="11" xfId="0" applyNumberFormat="1" applyFont="1" applyFill="1" applyBorder="1" applyAlignment="1">
      <alignment horizontal="right"/>
    </xf>
    <xf numFmtId="0" fontId="12" fillId="34" borderId="11" xfId="0" applyFont="1" applyFill="1" applyBorder="1" applyAlignment="1">
      <alignment/>
    </xf>
    <xf numFmtId="0" fontId="12" fillId="34" borderId="11" xfId="0" applyFont="1" applyFill="1" applyBorder="1" applyAlignment="1">
      <alignment horizontal="right"/>
    </xf>
    <xf numFmtId="1" fontId="12" fillId="34" borderId="0" xfId="0" applyNumberFormat="1" applyFont="1" applyFill="1" applyBorder="1" applyAlignment="1">
      <alignment horizontal="center"/>
    </xf>
    <xf numFmtId="2" fontId="12" fillId="34" borderId="11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right"/>
    </xf>
    <xf numFmtId="1" fontId="12" fillId="34" borderId="11" xfId="0" applyNumberFormat="1" applyFont="1" applyFill="1" applyBorder="1" applyAlignment="1">
      <alignment horizontal="center"/>
    </xf>
    <xf numFmtId="2" fontId="12" fillId="34" borderId="11" xfId="0" applyNumberFormat="1" applyFont="1" applyFill="1" applyBorder="1" applyAlignment="1">
      <alignment/>
    </xf>
    <xf numFmtId="1" fontId="12" fillId="34" borderId="11" xfId="0" applyNumberFormat="1" applyFont="1" applyFill="1" applyBorder="1" applyAlignment="1">
      <alignment/>
    </xf>
    <xf numFmtId="3" fontId="12" fillId="34" borderId="11" xfId="0" applyNumberFormat="1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1" fontId="12" fillId="34" borderId="23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34" borderId="13" xfId="0" applyFont="1" applyFill="1" applyBorder="1" applyAlignment="1">
      <alignment vertical="center"/>
    </xf>
    <xf numFmtId="3" fontId="2" fillId="34" borderId="25" xfId="0" applyNumberFormat="1" applyFont="1" applyFill="1" applyBorder="1" applyAlignment="1">
      <alignment/>
    </xf>
    <xf numFmtId="0" fontId="7" fillId="34" borderId="26" xfId="0" applyFont="1" applyFill="1" applyBorder="1" applyAlignment="1">
      <alignment/>
    </xf>
    <xf numFmtId="3" fontId="2" fillId="34" borderId="27" xfId="0" applyNumberFormat="1" applyFont="1" applyFill="1" applyBorder="1" applyAlignment="1">
      <alignment/>
    </xf>
    <xf numFmtId="3" fontId="7" fillId="34" borderId="27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2" fontId="2" fillId="34" borderId="26" xfId="0" applyNumberFormat="1" applyFont="1" applyFill="1" applyBorder="1" applyAlignment="1">
      <alignment vertical="center"/>
    </xf>
    <xf numFmtId="2" fontId="2" fillId="34" borderId="27" xfId="0" applyNumberFormat="1" applyFont="1" applyFill="1" applyBorder="1" applyAlignment="1">
      <alignment vertical="center"/>
    </xf>
    <xf numFmtId="2" fontId="2" fillId="34" borderId="28" xfId="0" applyNumberFormat="1" applyFont="1" applyFill="1" applyBorder="1" applyAlignment="1">
      <alignment vertical="center"/>
    </xf>
    <xf numFmtId="2" fontId="2" fillId="34" borderId="26" xfId="0" applyNumberFormat="1" applyFont="1" applyFill="1" applyBorder="1" applyAlignment="1">
      <alignment/>
    </xf>
    <xf numFmtId="2" fontId="2" fillId="34" borderId="27" xfId="0" applyNumberFormat="1" applyFont="1" applyFill="1" applyBorder="1" applyAlignment="1">
      <alignment/>
    </xf>
    <xf numFmtId="2" fontId="2" fillId="34" borderId="28" xfId="0" applyNumberFormat="1" applyFont="1" applyFill="1" applyBorder="1" applyAlignment="1">
      <alignment/>
    </xf>
    <xf numFmtId="1" fontId="2" fillId="34" borderId="25" xfId="0" applyNumberFormat="1" applyFont="1" applyFill="1" applyBorder="1" applyAlignment="1">
      <alignment vertical="center"/>
    </xf>
    <xf numFmtId="3" fontId="12" fillId="34" borderId="24" xfId="0" applyNumberFormat="1" applyFont="1" applyFill="1" applyBorder="1" applyAlignment="1">
      <alignment horizontal="right"/>
    </xf>
    <xf numFmtId="3" fontId="12" fillId="34" borderId="23" xfId="0" applyNumberFormat="1" applyFont="1" applyFill="1" applyBorder="1" applyAlignment="1">
      <alignment horizontal="right"/>
    </xf>
    <xf numFmtId="3" fontId="7" fillId="34" borderId="29" xfId="0" applyNumberFormat="1" applyFont="1" applyFill="1" applyBorder="1" applyAlignment="1">
      <alignment vertical="center"/>
    </xf>
    <xf numFmtId="3" fontId="12" fillId="34" borderId="0" xfId="0" applyNumberFormat="1" applyFont="1" applyFill="1" applyBorder="1" applyAlignment="1">
      <alignment horizontal="right"/>
    </xf>
    <xf numFmtId="1" fontId="12" fillId="34" borderId="22" xfId="0" applyNumberFormat="1" applyFont="1" applyFill="1" applyBorder="1" applyAlignment="1">
      <alignment horizontal="right"/>
    </xf>
    <xf numFmtId="3" fontId="7" fillId="34" borderId="30" xfId="0" applyNumberFormat="1" applyFont="1" applyFill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33" borderId="31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 vertical="top"/>
    </xf>
    <xf numFmtId="0" fontId="12" fillId="34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9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" fontId="12" fillId="34" borderId="0" xfId="0" applyNumberFormat="1" applyFont="1" applyFill="1" applyBorder="1" applyAlignment="1">
      <alignment/>
    </xf>
    <xf numFmtId="3" fontId="12" fillId="34" borderId="0" xfId="0" applyNumberFormat="1" applyFont="1" applyFill="1" applyBorder="1" applyAlignment="1">
      <alignment horizontal="center"/>
    </xf>
    <xf numFmtId="2" fontId="12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textRotation="90"/>
    </xf>
    <xf numFmtId="0" fontId="8" fillId="34" borderId="0" xfId="0" applyFont="1" applyFill="1" applyBorder="1" applyAlignment="1">
      <alignment horizontal="center" vertical="center" textRotation="90"/>
    </xf>
    <xf numFmtId="0" fontId="6" fillId="34" borderId="15" xfId="0" applyFont="1" applyFill="1" applyBorder="1" applyAlignment="1">
      <alignment horizontal="center" vertical="center" textRotation="90"/>
    </xf>
    <xf numFmtId="0" fontId="8" fillId="34" borderId="15" xfId="0" applyFont="1" applyFill="1" applyBorder="1" applyAlignment="1">
      <alignment horizontal="center" vertical="center" textRotation="90"/>
    </xf>
    <xf numFmtId="0" fontId="12" fillId="34" borderId="32" xfId="0" applyFont="1" applyFill="1" applyBorder="1" applyAlignment="1">
      <alignment wrapText="1"/>
    </xf>
    <xf numFmtId="0" fontId="0" fillId="0" borderId="33" xfId="0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9525</xdr:rowOff>
    </xdr:from>
    <xdr:to>
      <xdr:col>2</xdr:col>
      <xdr:colOff>1571625</xdr:colOff>
      <xdr:row>3</xdr:row>
      <xdr:rowOff>123825</xdr:rowOff>
    </xdr:to>
    <xdr:pic>
      <xdr:nvPicPr>
        <xdr:cNvPr id="1" name="Picture 1" descr="KTG_Logo_Verw_42m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9525"/>
          <a:ext cx="1419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Layout" zoomScale="120" zoomScalePageLayoutView="120" workbookViewId="0" topLeftCell="A1">
      <selection activeCell="H16" sqref="H16"/>
    </sheetView>
  </sheetViews>
  <sheetFormatPr defaultColWidth="6.7109375" defaultRowHeight="10.5" customHeight="1"/>
  <cols>
    <col min="1" max="2" width="3.7109375" style="1" customWidth="1"/>
    <col min="3" max="3" width="23.7109375" style="1" customWidth="1"/>
    <col min="4" max="4" width="2.7109375" style="1" customWidth="1"/>
    <col min="5" max="11" width="5.7109375" style="1" customWidth="1"/>
    <col min="12" max="12" width="7.7109375" style="1" customWidth="1"/>
    <col min="13" max="13" width="5.7109375" style="1" customWidth="1"/>
    <col min="14" max="14" width="7.7109375" style="1" customWidth="1"/>
    <col min="15" max="15" width="5.7109375" style="1" customWidth="1"/>
    <col min="16" max="16" width="7.7109375" style="1" customWidth="1"/>
    <col min="17" max="17" width="27.57421875" style="1" customWidth="1"/>
    <col min="18" max="18" width="6.421875" style="1" customWidth="1"/>
    <col min="19" max="19" width="0.85546875" style="1" customWidth="1"/>
    <col min="20" max="20" width="2.7109375" style="1" customWidth="1"/>
    <col min="21" max="21" width="1.7109375" style="1" customWidth="1"/>
    <col min="22" max="16384" width="6.7109375" style="1" customWidth="1"/>
  </cols>
  <sheetData>
    <row r="1" spans="1:20" ht="10.5" customHeight="1">
      <c r="A1" s="131" t="s">
        <v>58</v>
      </c>
      <c r="E1" s="140" t="s">
        <v>59</v>
      </c>
      <c r="F1" s="141"/>
      <c r="G1" s="141"/>
      <c r="H1" s="141"/>
      <c r="I1" s="139" t="s">
        <v>73</v>
      </c>
      <c r="J1" s="139"/>
      <c r="K1" s="137" t="s">
        <v>60</v>
      </c>
      <c r="L1" s="138"/>
      <c r="M1" s="139"/>
      <c r="N1" s="139"/>
      <c r="O1" s="139"/>
      <c r="P1" s="139"/>
      <c r="Q1" s="79" t="s">
        <v>70</v>
      </c>
      <c r="R1" s="108"/>
      <c r="S1" s="80"/>
      <c r="T1" s="84" t="s">
        <v>56</v>
      </c>
    </row>
    <row r="2" spans="5:20" ht="10.5" customHeight="1">
      <c r="E2" s="141"/>
      <c r="F2" s="141"/>
      <c r="G2" s="141"/>
      <c r="H2" s="141"/>
      <c r="I2" s="139"/>
      <c r="J2" s="139"/>
      <c r="K2" s="138"/>
      <c r="L2" s="138"/>
      <c r="M2" s="139"/>
      <c r="N2" s="139"/>
      <c r="O2" s="139"/>
      <c r="P2" s="139"/>
      <c r="Q2" s="79" t="s">
        <v>71</v>
      </c>
      <c r="R2" s="108"/>
      <c r="S2" s="80"/>
      <c r="T2" s="87" t="s">
        <v>69</v>
      </c>
    </row>
    <row r="3" ht="8.25" customHeight="1"/>
    <row r="4" spans="3:20" ht="10.5" customHeight="1">
      <c r="C4" s="107"/>
      <c r="E4" s="135" t="s">
        <v>67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T4" s="79"/>
    </row>
    <row r="5" spans="1:19" s="23" customFormat="1" ht="8.25" customHeight="1">
      <c r="A5" s="13"/>
      <c r="B5" s="18"/>
      <c r="C5" s="18"/>
      <c r="D5" s="18"/>
      <c r="E5" s="19"/>
      <c r="F5" s="20"/>
      <c r="G5" s="20"/>
      <c r="H5" s="20"/>
      <c r="I5" s="21"/>
      <c r="J5" s="21"/>
      <c r="K5" s="21"/>
      <c r="L5" s="21"/>
      <c r="M5" s="20"/>
      <c r="N5" s="22"/>
      <c r="O5" s="22"/>
      <c r="P5" s="19"/>
      <c r="Q5" s="19"/>
      <c r="R5" s="19"/>
      <c r="S5" s="19"/>
    </row>
    <row r="6" spans="1:19" s="70" customFormat="1" ht="8.25" customHeight="1">
      <c r="A6" s="81"/>
      <c r="B6" s="88" t="s">
        <v>0</v>
      </c>
      <c r="C6" s="83" t="s">
        <v>1</v>
      </c>
      <c r="D6" s="83"/>
      <c r="E6" s="144" t="s">
        <v>3</v>
      </c>
      <c r="F6" s="144"/>
      <c r="G6" s="144"/>
      <c r="H6" s="144"/>
      <c r="I6" s="142" t="s">
        <v>54</v>
      </c>
      <c r="J6" s="142"/>
      <c r="K6" s="125" t="s">
        <v>69</v>
      </c>
      <c r="L6" s="143" t="s">
        <v>6</v>
      </c>
      <c r="M6" s="143"/>
      <c r="N6" s="143"/>
      <c r="O6" s="143"/>
      <c r="P6" s="122" t="s">
        <v>9</v>
      </c>
      <c r="Q6" s="149" t="s">
        <v>68</v>
      </c>
      <c r="R6" s="88" t="s">
        <v>10</v>
      </c>
      <c r="S6" s="83"/>
    </row>
    <row r="7" spans="1:19" s="70" customFormat="1" ht="8.25">
      <c r="A7" s="81"/>
      <c r="B7" s="83"/>
      <c r="C7" s="83"/>
      <c r="D7" s="83"/>
      <c r="E7" s="89" t="s">
        <v>36</v>
      </c>
      <c r="F7" s="89" t="s">
        <v>35</v>
      </c>
      <c r="G7" s="89" t="s">
        <v>37</v>
      </c>
      <c r="H7" s="89" t="s">
        <v>27</v>
      </c>
      <c r="I7" s="90" t="s">
        <v>2</v>
      </c>
      <c r="J7" s="90" t="s">
        <v>4</v>
      </c>
      <c r="K7" s="126" t="s">
        <v>5</v>
      </c>
      <c r="L7" s="91" t="s">
        <v>7</v>
      </c>
      <c r="M7" s="91" t="s">
        <v>12</v>
      </c>
      <c r="N7" s="91" t="s">
        <v>8</v>
      </c>
      <c r="O7" s="91" t="s">
        <v>12</v>
      </c>
      <c r="P7" s="104" t="s">
        <v>55</v>
      </c>
      <c r="Q7" s="150"/>
      <c r="R7" s="93" t="s">
        <v>11</v>
      </c>
      <c r="S7" s="92"/>
    </row>
    <row r="8" spans="1:20" ht="10.5" customHeight="1">
      <c r="A8" s="147" t="s">
        <v>13</v>
      </c>
      <c r="B8" s="27">
        <v>1</v>
      </c>
      <c r="C8" s="30"/>
      <c r="D8" s="129"/>
      <c r="E8" s="31"/>
      <c r="F8" s="31"/>
      <c r="G8" s="31"/>
      <c r="H8" s="31"/>
      <c r="I8" s="69"/>
      <c r="J8" s="69"/>
      <c r="K8" s="33">
        <f>IF(I8+J8=0,"",I8+J8)</f>
      </c>
      <c r="L8" s="34"/>
      <c r="M8" s="29">
        <f>IF(K8="","",L8/K8)</f>
      </c>
      <c r="N8" s="34"/>
      <c r="O8" s="29">
        <f>IF(K8="","",N8/K8)</f>
      </c>
      <c r="P8" s="105">
        <f>IF(N8-L8=0,"",N8-L8)</f>
      </c>
      <c r="Q8" s="40"/>
      <c r="R8" s="40"/>
      <c r="S8" s="40"/>
      <c r="T8" s="51"/>
    </row>
    <row r="9" spans="1:20" ht="10.5" customHeight="1">
      <c r="A9" s="148"/>
      <c r="B9" s="27">
        <v>2</v>
      </c>
      <c r="C9" s="30"/>
      <c r="D9" s="129"/>
      <c r="E9" s="32"/>
      <c r="F9" s="32"/>
      <c r="G9" s="32"/>
      <c r="H9" s="32"/>
      <c r="I9" s="69"/>
      <c r="J9" s="69"/>
      <c r="K9" s="33">
        <f aca="true" t="shared" si="0" ref="K9:K25">IF(I9+J9=0,"",I9+J9)</f>
      </c>
      <c r="L9" s="34"/>
      <c r="M9" s="29">
        <f aca="true" t="shared" si="1" ref="M9:M25">IF(K9="","",L9/K9)</f>
      </c>
      <c r="N9" s="34"/>
      <c r="O9" s="29">
        <f aca="true" t="shared" si="2" ref="O9:O25">IF(K9="","",N9/K9)</f>
      </c>
      <c r="P9" s="105">
        <f aca="true" t="shared" si="3" ref="P9:P25">IF(N9-L9=0,"",N9-L9)</f>
      </c>
      <c r="Q9" s="40"/>
      <c r="R9" s="40"/>
      <c r="S9" s="40"/>
      <c r="T9" s="51"/>
    </row>
    <row r="10" spans="1:20" ht="10.5" customHeight="1">
      <c r="A10" s="148"/>
      <c r="B10" s="27">
        <v>3</v>
      </c>
      <c r="C10" s="30"/>
      <c r="D10" s="129"/>
      <c r="E10" s="32"/>
      <c r="F10" s="32"/>
      <c r="G10" s="32"/>
      <c r="H10" s="32"/>
      <c r="I10" s="69"/>
      <c r="J10" s="69"/>
      <c r="K10" s="33">
        <f t="shared" si="0"/>
      </c>
      <c r="L10" s="34"/>
      <c r="M10" s="29">
        <f t="shared" si="1"/>
      </c>
      <c r="N10" s="34"/>
      <c r="O10" s="29">
        <f t="shared" si="2"/>
      </c>
      <c r="P10" s="105">
        <f t="shared" si="3"/>
      </c>
      <c r="Q10" s="40"/>
      <c r="R10" s="40"/>
      <c r="S10" s="40"/>
      <c r="T10" s="51"/>
    </row>
    <row r="11" spans="1:20" ht="10.5" customHeight="1">
      <c r="A11" s="148"/>
      <c r="B11" s="27">
        <v>4</v>
      </c>
      <c r="C11" s="30"/>
      <c r="D11" s="129"/>
      <c r="E11" s="32"/>
      <c r="F11" s="32"/>
      <c r="G11" s="32"/>
      <c r="H11" s="32"/>
      <c r="I11" s="69"/>
      <c r="J11" s="69"/>
      <c r="K11" s="33">
        <f t="shared" si="0"/>
      </c>
      <c r="L11" s="34"/>
      <c r="M11" s="29">
        <f t="shared" si="1"/>
      </c>
      <c r="N11" s="34"/>
      <c r="O11" s="29">
        <f t="shared" si="2"/>
      </c>
      <c r="P11" s="105">
        <f t="shared" si="3"/>
      </c>
      <c r="Q11" s="40"/>
      <c r="R11" s="40"/>
      <c r="S11" s="40"/>
      <c r="T11" s="51"/>
    </row>
    <row r="12" spans="1:20" ht="10.5" customHeight="1">
      <c r="A12" s="148"/>
      <c r="B12" s="27">
        <v>5</v>
      </c>
      <c r="C12" s="30"/>
      <c r="D12" s="129"/>
      <c r="E12" s="32"/>
      <c r="F12" s="32"/>
      <c r="G12" s="32"/>
      <c r="H12" s="32"/>
      <c r="I12" s="69"/>
      <c r="J12" s="69"/>
      <c r="K12" s="33">
        <f t="shared" si="0"/>
      </c>
      <c r="L12" s="34"/>
      <c r="M12" s="29">
        <f t="shared" si="1"/>
      </c>
      <c r="N12" s="34"/>
      <c r="O12" s="29">
        <f t="shared" si="2"/>
      </c>
      <c r="P12" s="105">
        <f t="shared" si="3"/>
      </c>
      <c r="Q12" s="40"/>
      <c r="R12" s="40"/>
      <c r="S12" s="40"/>
      <c r="T12" s="51"/>
    </row>
    <row r="13" spans="1:20" ht="10.5" customHeight="1">
      <c r="A13" s="148"/>
      <c r="B13" s="27">
        <v>6</v>
      </c>
      <c r="C13" s="30"/>
      <c r="D13" s="129"/>
      <c r="E13" s="32"/>
      <c r="F13" s="32"/>
      <c r="G13" s="32"/>
      <c r="H13" s="32"/>
      <c r="I13" s="69"/>
      <c r="J13" s="69"/>
      <c r="K13" s="33">
        <f t="shared" si="0"/>
      </c>
      <c r="L13" s="34"/>
      <c r="M13" s="29">
        <f t="shared" si="1"/>
      </c>
      <c r="N13" s="34"/>
      <c r="O13" s="29">
        <f t="shared" si="2"/>
      </c>
      <c r="P13" s="105">
        <f t="shared" si="3"/>
      </c>
      <c r="Q13" s="40"/>
      <c r="R13" s="40"/>
      <c r="S13" s="40"/>
      <c r="T13" s="51"/>
    </row>
    <row r="14" spans="1:20" ht="10.5" customHeight="1">
      <c r="A14" s="148"/>
      <c r="B14" s="27">
        <v>7</v>
      </c>
      <c r="C14" s="30"/>
      <c r="D14" s="129"/>
      <c r="E14" s="32"/>
      <c r="F14" s="32"/>
      <c r="G14" s="32"/>
      <c r="H14" s="32"/>
      <c r="I14" s="69"/>
      <c r="J14" s="69"/>
      <c r="K14" s="33">
        <f t="shared" si="0"/>
      </c>
      <c r="L14" s="34"/>
      <c r="M14" s="29">
        <f t="shared" si="1"/>
      </c>
      <c r="N14" s="34"/>
      <c r="O14" s="29">
        <f t="shared" si="2"/>
      </c>
      <c r="P14" s="105">
        <f t="shared" si="3"/>
      </c>
      <c r="Q14" s="40"/>
      <c r="R14" s="40"/>
      <c r="S14" s="40"/>
      <c r="T14" s="51"/>
    </row>
    <row r="15" spans="1:20" ht="10.5" customHeight="1">
      <c r="A15" s="148"/>
      <c r="B15" s="27">
        <v>8</v>
      </c>
      <c r="C15" s="30"/>
      <c r="D15" s="129"/>
      <c r="E15" s="32"/>
      <c r="F15" s="32"/>
      <c r="G15" s="32"/>
      <c r="H15" s="32"/>
      <c r="I15" s="69"/>
      <c r="J15" s="69"/>
      <c r="K15" s="33">
        <f t="shared" si="0"/>
      </c>
      <c r="L15" s="34"/>
      <c r="M15" s="29">
        <f t="shared" si="1"/>
      </c>
      <c r="N15" s="34"/>
      <c r="O15" s="29">
        <f t="shared" si="2"/>
      </c>
      <c r="P15" s="105">
        <f t="shared" si="3"/>
      </c>
      <c r="Q15" s="40"/>
      <c r="R15" s="40"/>
      <c r="S15" s="40"/>
      <c r="T15" s="51"/>
    </row>
    <row r="16" spans="1:20" ht="10.5" customHeight="1">
      <c r="A16" s="148"/>
      <c r="B16" s="27">
        <v>9</v>
      </c>
      <c r="C16" s="30"/>
      <c r="D16" s="129"/>
      <c r="E16" s="32"/>
      <c r="F16" s="32"/>
      <c r="G16" s="32"/>
      <c r="H16" s="32"/>
      <c r="I16" s="69"/>
      <c r="J16" s="69"/>
      <c r="K16" s="33">
        <f t="shared" si="0"/>
      </c>
      <c r="L16" s="34"/>
      <c r="M16" s="29">
        <f t="shared" si="1"/>
      </c>
      <c r="N16" s="34"/>
      <c r="O16" s="29">
        <f t="shared" si="2"/>
      </c>
      <c r="P16" s="105">
        <f t="shared" si="3"/>
      </c>
      <c r="Q16" s="40"/>
      <c r="R16" s="40"/>
      <c r="S16" s="40"/>
      <c r="T16" s="51"/>
    </row>
    <row r="17" spans="1:20" ht="10.5" customHeight="1">
      <c r="A17" s="148"/>
      <c r="B17" s="27">
        <v>10</v>
      </c>
      <c r="C17" s="30"/>
      <c r="D17" s="129"/>
      <c r="E17" s="32"/>
      <c r="F17" s="32"/>
      <c r="G17" s="32"/>
      <c r="H17" s="32"/>
      <c r="I17" s="69"/>
      <c r="J17" s="69"/>
      <c r="K17" s="33">
        <f t="shared" si="0"/>
      </c>
      <c r="L17" s="34"/>
      <c r="M17" s="29">
        <f t="shared" si="1"/>
      </c>
      <c r="N17" s="34"/>
      <c r="O17" s="29">
        <f t="shared" si="2"/>
      </c>
      <c r="P17" s="105">
        <f t="shared" si="3"/>
      </c>
      <c r="Q17" s="40"/>
      <c r="R17" s="40"/>
      <c r="S17" s="40"/>
      <c r="T17" s="51"/>
    </row>
    <row r="18" spans="1:20" ht="10.5" customHeight="1">
      <c r="A18" s="148"/>
      <c r="B18" s="27">
        <v>11</v>
      </c>
      <c r="C18" s="30"/>
      <c r="D18" s="129"/>
      <c r="E18" s="32"/>
      <c r="F18" s="32"/>
      <c r="G18" s="32"/>
      <c r="H18" s="32"/>
      <c r="I18" s="69"/>
      <c r="J18" s="69"/>
      <c r="K18" s="33">
        <f t="shared" si="0"/>
      </c>
      <c r="L18" s="34"/>
      <c r="M18" s="29">
        <f t="shared" si="1"/>
      </c>
      <c r="N18" s="34"/>
      <c r="O18" s="29">
        <f t="shared" si="2"/>
      </c>
      <c r="P18" s="105">
        <f t="shared" si="3"/>
      </c>
      <c r="Q18" s="40"/>
      <c r="R18" s="40"/>
      <c r="S18" s="40"/>
      <c r="T18" s="51"/>
    </row>
    <row r="19" spans="1:20" ht="10.5" customHeight="1">
      <c r="A19" s="148"/>
      <c r="B19" s="27">
        <v>12</v>
      </c>
      <c r="C19" s="30"/>
      <c r="D19" s="129"/>
      <c r="E19" s="32"/>
      <c r="F19" s="32"/>
      <c r="G19" s="32"/>
      <c r="H19" s="32"/>
      <c r="I19" s="69"/>
      <c r="J19" s="69"/>
      <c r="K19" s="33">
        <f t="shared" si="0"/>
      </c>
      <c r="L19" s="34"/>
      <c r="M19" s="29">
        <f t="shared" si="1"/>
      </c>
      <c r="N19" s="34"/>
      <c r="O19" s="29">
        <f t="shared" si="2"/>
      </c>
      <c r="P19" s="105">
        <f t="shared" si="3"/>
      </c>
      <c r="Q19" s="40"/>
      <c r="R19" s="40"/>
      <c r="S19" s="40"/>
      <c r="T19" s="51"/>
    </row>
    <row r="20" spans="1:20" ht="10.5" customHeight="1">
      <c r="A20" s="148"/>
      <c r="B20" s="27">
        <v>13</v>
      </c>
      <c r="C20" s="30"/>
      <c r="D20" s="129"/>
      <c r="E20" s="32"/>
      <c r="F20" s="32"/>
      <c r="G20" s="32"/>
      <c r="H20" s="32"/>
      <c r="I20" s="69"/>
      <c r="J20" s="69"/>
      <c r="K20" s="33">
        <f t="shared" si="0"/>
      </c>
      <c r="L20" s="34"/>
      <c r="M20" s="29">
        <f t="shared" si="1"/>
      </c>
      <c r="N20" s="34"/>
      <c r="O20" s="29">
        <f t="shared" si="2"/>
      </c>
      <c r="P20" s="105">
        <f t="shared" si="3"/>
      </c>
      <c r="Q20" s="40"/>
      <c r="R20" s="40"/>
      <c r="S20" s="40"/>
      <c r="T20" s="51"/>
    </row>
    <row r="21" spans="1:20" ht="10.5" customHeight="1">
      <c r="A21" s="148"/>
      <c r="B21" s="27">
        <v>14</v>
      </c>
      <c r="C21" s="30"/>
      <c r="D21" s="129"/>
      <c r="E21" s="32"/>
      <c r="F21" s="32"/>
      <c r="G21" s="32"/>
      <c r="H21" s="32"/>
      <c r="I21" s="69"/>
      <c r="J21" s="69"/>
      <c r="K21" s="33">
        <f t="shared" si="0"/>
      </c>
      <c r="L21" s="34"/>
      <c r="M21" s="29">
        <f t="shared" si="1"/>
      </c>
      <c r="N21" s="34"/>
      <c r="O21" s="29">
        <f t="shared" si="2"/>
      </c>
      <c r="P21" s="105">
        <f t="shared" si="3"/>
      </c>
      <c r="Q21" s="40"/>
      <c r="R21" s="40"/>
      <c r="S21" s="40"/>
      <c r="T21" s="51"/>
    </row>
    <row r="22" spans="1:20" ht="10.5" customHeight="1">
      <c r="A22" s="148"/>
      <c r="B22" s="27">
        <v>15</v>
      </c>
      <c r="C22" s="30"/>
      <c r="D22" s="129"/>
      <c r="E22" s="32"/>
      <c r="F22" s="32"/>
      <c r="G22" s="32"/>
      <c r="H22" s="32"/>
      <c r="I22" s="69"/>
      <c r="J22" s="69"/>
      <c r="K22" s="33">
        <f t="shared" si="0"/>
      </c>
      <c r="L22" s="34"/>
      <c r="M22" s="29">
        <f t="shared" si="1"/>
      </c>
      <c r="N22" s="34"/>
      <c r="O22" s="29">
        <f t="shared" si="2"/>
      </c>
      <c r="P22" s="105">
        <f t="shared" si="3"/>
      </c>
      <c r="Q22" s="40"/>
      <c r="R22" s="40"/>
      <c r="S22" s="40"/>
      <c r="T22" s="51"/>
    </row>
    <row r="23" spans="1:20" ht="10.5" customHeight="1">
      <c r="A23" s="148"/>
      <c r="B23" s="27">
        <v>16</v>
      </c>
      <c r="C23" s="30"/>
      <c r="D23" s="129"/>
      <c r="E23" s="32"/>
      <c r="F23" s="32"/>
      <c r="G23" s="32"/>
      <c r="H23" s="32"/>
      <c r="I23" s="69"/>
      <c r="J23" s="69"/>
      <c r="K23" s="33">
        <f t="shared" si="0"/>
      </c>
      <c r="L23" s="34"/>
      <c r="M23" s="29">
        <f t="shared" si="1"/>
      </c>
      <c r="N23" s="34"/>
      <c r="O23" s="29">
        <f t="shared" si="2"/>
      </c>
      <c r="P23" s="105">
        <f t="shared" si="3"/>
      </c>
      <c r="Q23" s="40"/>
      <c r="R23" s="40"/>
      <c r="S23" s="40"/>
      <c r="T23" s="51"/>
    </row>
    <row r="24" spans="1:20" ht="10.5" customHeight="1">
      <c r="A24" s="148"/>
      <c r="B24" s="27">
        <v>17</v>
      </c>
      <c r="C24" s="30"/>
      <c r="D24" s="129"/>
      <c r="E24" s="32"/>
      <c r="F24" s="32"/>
      <c r="G24" s="32"/>
      <c r="H24" s="32"/>
      <c r="I24" s="69"/>
      <c r="J24" s="69"/>
      <c r="K24" s="33">
        <f t="shared" si="0"/>
      </c>
      <c r="L24" s="34"/>
      <c r="M24" s="29">
        <f t="shared" si="1"/>
      </c>
      <c r="N24" s="34"/>
      <c r="O24" s="29">
        <f t="shared" si="2"/>
      </c>
      <c r="P24" s="105">
        <f t="shared" si="3"/>
      </c>
      <c r="Q24" s="40"/>
      <c r="R24" s="40"/>
      <c r="S24" s="40"/>
      <c r="T24" s="51"/>
    </row>
    <row r="25" spans="1:20" ht="10.5" customHeight="1">
      <c r="A25" s="148"/>
      <c r="B25" s="28">
        <v>18</v>
      </c>
      <c r="C25" s="30"/>
      <c r="D25" s="129"/>
      <c r="E25" s="63"/>
      <c r="F25" s="63"/>
      <c r="G25" s="63"/>
      <c r="H25" s="63"/>
      <c r="I25" s="69"/>
      <c r="J25" s="69"/>
      <c r="K25" s="130">
        <f t="shared" si="0"/>
      </c>
      <c r="L25" s="34"/>
      <c r="M25" s="29">
        <f t="shared" si="1"/>
      </c>
      <c r="N25" s="34"/>
      <c r="O25" s="29">
        <f t="shared" si="2"/>
      </c>
      <c r="P25" s="106">
        <f t="shared" si="3"/>
      </c>
      <c r="Q25" s="40"/>
      <c r="R25" s="40"/>
      <c r="S25" s="40"/>
      <c r="T25" s="51"/>
    </row>
    <row r="26" spans="1:19" s="24" customFormat="1" ht="10.5" customHeight="1">
      <c r="A26" s="146"/>
      <c r="B26" s="37"/>
      <c r="C26" s="132" t="s">
        <v>5</v>
      </c>
      <c r="D26" s="109"/>
      <c r="E26" s="115">
        <f aca="true" t="shared" si="4" ref="E26:L26">SUM(E8:E25)</f>
        <v>0</v>
      </c>
      <c r="F26" s="116">
        <f t="shared" si="4"/>
        <v>0</v>
      </c>
      <c r="G26" s="116">
        <f t="shared" si="4"/>
        <v>0</v>
      </c>
      <c r="H26" s="117">
        <f t="shared" si="4"/>
        <v>0</v>
      </c>
      <c r="I26" s="38">
        <f t="shared" si="4"/>
        <v>0</v>
      </c>
      <c r="J26" s="38">
        <f t="shared" si="4"/>
        <v>0</v>
      </c>
      <c r="K26" s="121">
        <f t="shared" si="4"/>
        <v>0</v>
      </c>
      <c r="L26" s="35">
        <f t="shared" si="4"/>
        <v>0</v>
      </c>
      <c r="M26" s="35">
        <f>IF(K26=0,"",L26/K26)</f>
      </c>
      <c r="N26" s="35">
        <f>SUM(N8:N25)</f>
        <v>0</v>
      </c>
      <c r="O26" s="35">
        <f>IF(K26=0,"",N26/K26)</f>
      </c>
      <c r="P26" s="127">
        <f>SUM(P8:P25)</f>
        <v>0</v>
      </c>
      <c r="Q26" s="37"/>
      <c r="R26" s="37"/>
      <c r="S26" s="39"/>
    </row>
    <row r="27" spans="1:19" s="6" customFormat="1" ht="8.25" customHeight="1">
      <c r="A27" s="10"/>
      <c r="B27" s="11"/>
      <c r="C27" s="11"/>
      <c r="D27" s="11"/>
      <c r="E27" s="7"/>
      <c r="F27" s="7"/>
      <c r="G27" s="7"/>
      <c r="H27" s="7"/>
      <c r="I27" s="8"/>
      <c r="J27" s="8"/>
      <c r="K27" s="12"/>
      <c r="L27" s="9"/>
      <c r="M27" s="9"/>
      <c r="N27" s="9"/>
      <c r="O27" s="9"/>
      <c r="P27" s="9"/>
      <c r="Q27" s="13"/>
      <c r="R27" s="13"/>
      <c r="S27" s="14"/>
    </row>
    <row r="28" spans="1:19" s="71" customFormat="1" ht="8.25" customHeight="1">
      <c r="A28" s="82"/>
      <c r="B28" s="88"/>
      <c r="C28" s="83" t="s">
        <v>34</v>
      </c>
      <c r="D28" s="83"/>
      <c r="E28" s="144" t="s">
        <v>3</v>
      </c>
      <c r="F28" s="144"/>
      <c r="G28" s="144"/>
      <c r="H28" s="144"/>
      <c r="I28" s="90"/>
      <c r="J28" s="94"/>
      <c r="K28" s="94"/>
      <c r="L28" s="143" t="s">
        <v>6</v>
      </c>
      <c r="M28" s="143"/>
      <c r="N28" s="143"/>
      <c r="O28" s="143"/>
      <c r="P28" s="122" t="s">
        <v>9</v>
      </c>
      <c r="Q28" s="83" t="s">
        <v>63</v>
      </c>
      <c r="R28" s="83"/>
      <c r="S28" s="83"/>
    </row>
    <row r="29" spans="1:19" s="71" customFormat="1" ht="8.25" customHeight="1">
      <c r="A29" s="82"/>
      <c r="B29" s="92"/>
      <c r="C29" s="92"/>
      <c r="D29" s="92"/>
      <c r="E29" s="95" t="s">
        <v>14</v>
      </c>
      <c r="F29" s="95" t="s">
        <v>15</v>
      </c>
      <c r="G29" s="95" t="s">
        <v>16</v>
      </c>
      <c r="H29" s="95" t="s">
        <v>27</v>
      </c>
      <c r="I29" s="96"/>
      <c r="J29" s="97"/>
      <c r="K29" s="97"/>
      <c r="L29" s="91" t="s">
        <v>7</v>
      </c>
      <c r="M29" s="91" t="s">
        <v>17</v>
      </c>
      <c r="N29" s="91" t="s">
        <v>18</v>
      </c>
      <c r="O29" s="91" t="s">
        <v>17</v>
      </c>
      <c r="P29" s="104" t="s">
        <v>55</v>
      </c>
      <c r="Q29" s="92"/>
      <c r="R29" s="92"/>
      <c r="S29" s="92"/>
    </row>
    <row r="30" spans="1:19" ht="10.5" customHeight="1">
      <c r="A30" s="145" t="s">
        <v>33</v>
      </c>
      <c r="B30" s="62" t="s">
        <v>46</v>
      </c>
      <c r="C30" s="28" t="s">
        <v>38</v>
      </c>
      <c r="D30" s="5"/>
      <c r="E30" s="48"/>
      <c r="F30" s="48"/>
      <c r="G30" s="48"/>
      <c r="H30" s="48"/>
      <c r="I30" s="67"/>
      <c r="J30" s="68"/>
      <c r="K30" s="68"/>
      <c r="L30" s="34"/>
      <c r="M30" s="29">
        <f>IF(SUM(E30:H30)=0,"",L30/SUM(E30:H30))</f>
      </c>
      <c r="N30" s="34"/>
      <c r="O30" s="29">
        <f>IF(SUM(E30:H30)=0,"",N30/SUM(E30:H30))</f>
      </c>
      <c r="P30" s="105">
        <f>IF(N30-L30=0,"",N30-L30)</f>
      </c>
      <c r="Q30" s="56"/>
      <c r="R30" s="56"/>
      <c r="S30" s="50"/>
    </row>
    <row r="31" spans="1:19" ht="10.5" customHeight="1">
      <c r="A31" s="146"/>
      <c r="B31" s="62" t="s">
        <v>47</v>
      </c>
      <c r="C31" s="28" t="s">
        <v>39</v>
      </c>
      <c r="D31" s="5"/>
      <c r="E31" s="49"/>
      <c r="F31" s="49"/>
      <c r="G31" s="49"/>
      <c r="H31" s="49"/>
      <c r="I31" s="67"/>
      <c r="J31" s="68"/>
      <c r="K31" s="68"/>
      <c r="L31" s="34"/>
      <c r="M31" s="29">
        <f aca="true" t="shared" si="5" ref="M31:M37">IF(SUM(E31:H31)=0,"",L31/SUM(E31:H31))</f>
      </c>
      <c r="N31" s="34"/>
      <c r="O31" s="29">
        <f aca="true" t="shared" si="6" ref="O31:O37">IF(SUM(E31:H31)=0,"",N31/SUM(E31:H31))</f>
      </c>
      <c r="P31" s="105">
        <f aca="true" t="shared" si="7" ref="P31:P37">IF(N31-L31=0,"",N31-L31)</f>
      </c>
      <c r="Q31" s="40"/>
      <c r="R31" s="40"/>
      <c r="S31" s="36"/>
    </row>
    <row r="32" spans="1:19" ht="10.5" customHeight="1">
      <c r="A32" s="146"/>
      <c r="B32" s="62" t="s">
        <v>48</v>
      </c>
      <c r="C32" s="28" t="s">
        <v>40</v>
      </c>
      <c r="D32" s="5"/>
      <c r="E32" s="49"/>
      <c r="F32" s="49"/>
      <c r="G32" s="49"/>
      <c r="H32" s="49"/>
      <c r="I32" s="67"/>
      <c r="J32" s="68"/>
      <c r="K32" s="68"/>
      <c r="L32" s="34"/>
      <c r="M32" s="29">
        <f t="shared" si="5"/>
      </c>
      <c r="N32" s="34"/>
      <c r="O32" s="29">
        <f t="shared" si="6"/>
      </c>
      <c r="P32" s="105">
        <f t="shared" si="7"/>
      </c>
      <c r="Q32" s="40"/>
      <c r="R32" s="40"/>
      <c r="S32" s="36"/>
    </row>
    <row r="33" spans="1:19" ht="10.5" customHeight="1">
      <c r="A33" s="146"/>
      <c r="B33" s="62" t="s">
        <v>49</v>
      </c>
      <c r="C33" s="28" t="s">
        <v>41</v>
      </c>
      <c r="D33" s="5"/>
      <c r="E33" s="49"/>
      <c r="F33" s="49"/>
      <c r="G33" s="49"/>
      <c r="H33" s="49"/>
      <c r="I33" s="67"/>
      <c r="J33" s="68"/>
      <c r="K33" s="68"/>
      <c r="L33" s="34"/>
      <c r="M33" s="29">
        <f t="shared" si="5"/>
      </c>
      <c r="N33" s="34"/>
      <c r="O33" s="29">
        <f t="shared" si="6"/>
      </c>
      <c r="P33" s="105">
        <f t="shared" si="7"/>
      </c>
      <c r="Q33" s="40"/>
      <c r="R33" s="40"/>
      <c r="S33" s="36"/>
    </row>
    <row r="34" spans="1:19" ht="10.5" customHeight="1">
      <c r="A34" s="146"/>
      <c r="B34" s="62" t="s">
        <v>50</v>
      </c>
      <c r="C34" s="41" t="s">
        <v>42</v>
      </c>
      <c r="D34" s="5"/>
      <c r="E34" s="49"/>
      <c r="F34" s="49"/>
      <c r="G34" s="49"/>
      <c r="H34" s="49"/>
      <c r="I34" s="67"/>
      <c r="J34" s="68"/>
      <c r="K34" s="68"/>
      <c r="L34" s="34"/>
      <c r="M34" s="29">
        <f t="shared" si="5"/>
      </c>
      <c r="N34" s="34"/>
      <c r="O34" s="29">
        <f t="shared" si="6"/>
      </c>
      <c r="P34" s="105">
        <f t="shared" si="7"/>
      </c>
      <c r="Q34" s="40"/>
      <c r="R34" s="40"/>
      <c r="S34" s="36"/>
    </row>
    <row r="35" spans="1:19" ht="10.5" customHeight="1">
      <c r="A35" s="146"/>
      <c r="B35" s="62" t="s">
        <v>51</v>
      </c>
      <c r="C35" s="28" t="s">
        <v>43</v>
      </c>
      <c r="D35" s="5"/>
      <c r="E35" s="49"/>
      <c r="F35" s="49"/>
      <c r="G35" s="49"/>
      <c r="H35" s="49"/>
      <c r="I35" s="67"/>
      <c r="J35" s="68"/>
      <c r="K35" s="68"/>
      <c r="L35" s="34"/>
      <c r="M35" s="29">
        <f t="shared" si="5"/>
      </c>
      <c r="N35" s="34"/>
      <c r="O35" s="29">
        <f t="shared" si="6"/>
      </c>
      <c r="P35" s="105">
        <f t="shared" si="7"/>
      </c>
      <c r="Q35" s="40"/>
      <c r="R35" s="40"/>
      <c r="S35" s="36"/>
    </row>
    <row r="36" spans="1:19" ht="10.5" customHeight="1">
      <c r="A36" s="146"/>
      <c r="B36" s="62" t="s">
        <v>52</v>
      </c>
      <c r="C36" s="28" t="s">
        <v>44</v>
      </c>
      <c r="D36" s="5"/>
      <c r="E36" s="49"/>
      <c r="F36" s="49"/>
      <c r="G36" s="49"/>
      <c r="H36" s="49"/>
      <c r="I36" s="67"/>
      <c r="J36" s="68"/>
      <c r="K36" s="68"/>
      <c r="L36" s="34"/>
      <c r="M36" s="29">
        <f t="shared" si="5"/>
      </c>
      <c r="N36" s="34"/>
      <c r="O36" s="29">
        <f t="shared" si="6"/>
      </c>
      <c r="P36" s="105">
        <f t="shared" si="7"/>
      </c>
      <c r="Q36" s="40"/>
      <c r="R36" s="40"/>
      <c r="S36" s="36"/>
    </row>
    <row r="37" spans="1:19" ht="10.5" customHeight="1">
      <c r="A37" s="146"/>
      <c r="B37" s="62" t="s">
        <v>53</v>
      </c>
      <c r="C37" s="28" t="s">
        <v>45</v>
      </c>
      <c r="D37" s="5"/>
      <c r="E37" s="64"/>
      <c r="F37" s="64"/>
      <c r="G37" s="64"/>
      <c r="H37" s="64"/>
      <c r="I37" s="67"/>
      <c r="J37" s="68"/>
      <c r="K37" s="68"/>
      <c r="L37" s="34"/>
      <c r="M37" s="29">
        <f t="shared" si="5"/>
      </c>
      <c r="N37" s="34"/>
      <c r="O37" s="29">
        <f t="shared" si="6"/>
      </c>
      <c r="P37" s="106">
        <f t="shared" si="7"/>
      </c>
      <c r="Q37" s="40"/>
      <c r="R37" s="40"/>
      <c r="S37" s="36"/>
    </row>
    <row r="38" spans="1:19" s="41" customFormat="1" ht="10.5" customHeight="1">
      <c r="A38" s="146"/>
      <c r="B38" s="43"/>
      <c r="C38" s="132" t="s">
        <v>5</v>
      </c>
      <c r="D38" s="42"/>
      <c r="E38" s="118">
        <f>SUM(E30:E37)</f>
        <v>0</v>
      </c>
      <c r="F38" s="119">
        <f>SUM(F30:F37)</f>
        <v>0</v>
      </c>
      <c r="G38" s="119">
        <f>SUM(G30:G37)</f>
        <v>0</v>
      </c>
      <c r="H38" s="120">
        <f>SUM(H30:H37)</f>
        <v>0</v>
      </c>
      <c r="I38" s="44"/>
      <c r="J38" s="45"/>
      <c r="K38" s="45"/>
      <c r="L38" s="46">
        <f>SUM(L30:L37)</f>
        <v>0</v>
      </c>
      <c r="M38" s="46">
        <f>IF(I38="","",L38/I38)</f>
      </c>
      <c r="N38" s="46">
        <f>SUM(N30:N37)</f>
        <v>0</v>
      </c>
      <c r="O38" s="46">
        <f>IF(I38="","",N38/I38)</f>
      </c>
      <c r="P38" s="124">
        <f>SUM(P30:P37)</f>
        <v>0</v>
      </c>
      <c r="Q38" s="47"/>
      <c r="R38" s="47"/>
      <c r="S38" s="47"/>
    </row>
    <row r="39" spans="1:19" s="6" customFormat="1" ht="8.25" customHeight="1">
      <c r="A39" s="10"/>
      <c r="C39" s="11"/>
      <c r="D39" s="11"/>
      <c r="E39" s="7"/>
      <c r="F39" s="7"/>
      <c r="G39" s="7"/>
      <c r="H39" s="7"/>
      <c r="I39" s="7"/>
      <c r="J39" s="8"/>
      <c r="K39" s="8"/>
      <c r="L39" s="9"/>
      <c r="M39" s="9"/>
      <c r="N39" s="9"/>
      <c r="O39" s="9"/>
      <c r="P39" s="9"/>
      <c r="Q39" s="15"/>
      <c r="R39" s="15"/>
      <c r="S39" s="15"/>
    </row>
    <row r="40" spans="1:19" s="71" customFormat="1" ht="8.25" customHeight="1">
      <c r="A40" s="83"/>
      <c r="B40" s="92"/>
      <c r="C40" s="92" t="s">
        <v>26</v>
      </c>
      <c r="D40" s="92"/>
      <c r="E40" s="98"/>
      <c r="F40" s="98"/>
      <c r="G40" s="98"/>
      <c r="H40" s="98"/>
      <c r="I40" s="99"/>
      <c r="J40" s="99"/>
      <c r="K40" s="99"/>
      <c r="L40" s="91" t="s">
        <v>7</v>
      </c>
      <c r="M40" s="100" t="s">
        <v>19</v>
      </c>
      <c r="N40" s="91" t="s">
        <v>8</v>
      </c>
      <c r="O40" s="100" t="s">
        <v>19</v>
      </c>
      <c r="P40" s="123" t="s">
        <v>9</v>
      </c>
      <c r="Q40" s="83" t="s">
        <v>63</v>
      </c>
      <c r="R40" s="83"/>
      <c r="S40" s="101"/>
    </row>
    <row r="41" spans="1:19" ht="10.5" customHeight="1">
      <c r="A41" s="147" t="s">
        <v>21</v>
      </c>
      <c r="B41" s="2"/>
      <c r="C41" s="59" t="s">
        <v>20</v>
      </c>
      <c r="D41" s="59"/>
      <c r="E41" s="59"/>
      <c r="F41" s="59"/>
      <c r="G41" s="59"/>
      <c r="H41" s="59"/>
      <c r="I41" s="59"/>
      <c r="J41" s="59"/>
      <c r="K41" s="59"/>
      <c r="L41" s="34"/>
      <c r="M41" s="17"/>
      <c r="N41" s="34"/>
      <c r="O41" s="17"/>
      <c r="P41" s="105">
        <f>IF(N41-L41=0,"",N41-L41)</f>
      </c>
      <c r="Q41" s="58"/>
      <c r="R41" s="58"/>
      <c r="S41" s="52"/>
    </row>
    <row r="42" spans="1:19" ht="10.5" customHeight="1">
      <c r="A42" s="148"/>
      <c r="B42" s="5"/>
      <c r="C42" s="60" t="s">
        <v>23</v>
      </c>
      <c r="D42" s="60"/>
      <c r="E42" s="60"/>
      <c r="F42" s="60"/>
      <c r="G42" s="60"/>
      <c r="H42" s="60"/>
      <c r="I42" s="60"/>
      <c r="J42" s="60"/>
      <c r="K42" s="60"/>
      <c r="L42" s="34"/>
      <c r="M42" s="16"/>
      <c r="N42" s="34"/>
      <c r="O42" s="16"/>
      <c r="P42" s="105">
        <f>IF(N42-L42=0,"",N42-L42)</f>
      </c>
      <c r="Q42" s="58"/>
      <c r="R42" s="58"/>
      <c r="S42" s="53"/>
    </row>
    <row r="43" spans="1:19" ht="10.5" customHeight="1">
      <c r="A43" s="148"/>
      <c r="B43" s="2"/>
      <c r="C43" s="59" t="s">
        <v>24</v>
      </c>
      <c r="D43" s="59"/>
      <c r="E43" s="61"/>
      <c r="F43" s="61"/>
      <c r="G43" s="61"/>
      <c r="H43" s="61"/>
      <c r="I43" s="61"/>
      <c r="J43" s="61"/>
      <c r="K43" s="59"/>
      <c r="L43" s="34"/>
      <c r="M43" s="17"/>
      <c r="N43" s="34"/>
      <c r="O43" s="17"/>
      <c r="P43" s="105">
        <f>IF(N43-L43=0,"",N43-L43)</f>
      </c>
      <c r="Q43" s="57"/>
      <c r="R43" s="57"/>
      <c r="S43" s="52"/>
    </row>
    <row r="44" spans="1:19" ht="10.5" customHeight="1">
      <c r="A44" s="148"/>
      <c r="B44" s="5"/>
      <c r="C44" s="60" t="s">
        <v>22</v>
      </c>
      <c r="D44" s="60"/>
      <c r="E44" s="60"/>
      <c r="F44" s="60"/>
      <c r="G44" s="60"/>
      <c r="H44" s="60"/>
      <c r="I44" s="60"/>
      <c r="J44" s="60"/>
      <c r="K44" s="60"/>
      <c r="L44" s="34"/>
      <c r="M44" s="16"/>
      <c r="N44" s="34"/>
      <c r="O44" s="16"/>
      <c r="P44" s="105">
        <f>IF(N44-L44=0,"",N44-L44)</f>
      </c>
      <c r="Q44" s="58"/>
      <c r="R44" s="58"/>
      <c r="S44" s="53"/>
    </row>
    <row r="45" spans="1:19" ht="10.5" customHeight="1">
      <c r="A45" s="148"/>
      <c r="B45" s="2"/>
      <c r="C45" s="60" t="s">
        <v>72</v>
      </c>
      <c r="D45" s="59"/>
      <c r="E45" s="59"/>
      <c r="F45" s="59"/>
      <c r="G45" s="59"/>
      <c r="H45" s="59"/>
      <c r="I45" s="59"/>
      <c r="J45" s="59"/>
      <c r="K45" s="59"/>
      <c r="L45" s="34"/>
      <c r="M45" s="17"/>
      <c r="N45" s="34"/>
      <c r="O45" s="17"/>
      <c r="P45" s="105">
        <f>IF(N45-L45=0,"",N45-L45)</f>
      </c>
      <c r="Q45" s="57"/>
      <c r="R45" s="57"/>
      <c r="S45" s="52"/>
    </row>
    <row r="46" spans="1:19" ht="10.5" customHeight="1">
      <c r="A46" s="146"/>
      <c r="B46" s="43"/>
      <c r="C46" s="132" t="s">
        <v>5</v>
      </c>
      <c r="D46" s="55"/>
      <c r="E46" s="47"/>
      <c r="F46" s="47"/>
      <c r="G46" s="47"/>
      <c r="H46" s="47"/>
      <c r="I46" s="47"/>
      <c r="J46" s="47"/>
      <c r="K46" s="47"/>
      <c r="L46" s="46">
        <f>SUM(L41:L45)</f>
        <v>0</v>
      </c>
      <c r="M46" s="46"/>
      <c r="N46" s="46">
        <f>SUM(N41:N45)</f>
        <v>0</v>
      </c>
      <c r="O46" s="46"/>
      <c r="P46" s="124">
        <f>SUM(P41:P45)</f>
        <v>0</v>
      </c>
      <c r="Q46" s="47"/>
      <c r="R46" s="47"/>
      <c r="S46" s="47"/>
    </row>
    <row r="47" spans="1:19" s="4" customFormat="1" ht="8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28"/>
      <c r="Q47" s="3"/>
      <c r="R47" s="3"/>
      <c r="S47" s="3"/>
    </row>
    <row r="48" spans="1:19" s="61" customFormat="1" ht="10.5" customHeight="1">
      <c r="A48" s="54"/>
      <c r="B48" s="65"/>
      <c r="C48" s="132" t="s">
        <v>28</v>
      </c>
      <c r="D48" s="65"/>
      <c r="E48" s="66"/>
      <c r="F48" s="66"/>
      <c r="G48" s="66"/>
      <c r="H48" s="66"/>
      <c r="I48" s="66"/>
      <c r="J48" s="66"/>
      <c r="K48" s="111"/>
      <c r="L48" s="112">
        <f>L26+L38+L46</f>
        <v>0</v>
      </c>
      <c r="M48" s="113"/>
      <c r="N48" s="112">
        <f>N26+N38+N46</f>
        <v>0</v>
      </c>
      <c r="O48" s="114"/>
      <c r="P48" s="110">
        <f>P26+P38+P46</f>
        <v>0</v>
      </c>
      <c r="Q48" s="65"/>
      <c r="R48" s="65"/>
      <c r="S48" s="66"/>
    </row>
    <row r="49" ht="8.25" customHeight="1"/>
    <row r="50" spans="1:19" s="103" customFormat="1" ht="10.5" customHeight="1">
      <c r="A50" s="102"/>
      <c r="B50" s="102"/>
      <c r="C50" s="85" t="s">
        <v>29</v>
      </c>
      <c r="D50" s="102"/>
      <c r="E50" s="85" t="s">
        <v>30</v>
      </c>
      <c r="F50" s="85"/>
      <c r="G50" s="85"/>
      <c r="H50" s="85"/>
      <c r="I50" s="85"/>
      <c r="J50" s="102"/>
      <c r="K50" s="85" t="s">
        <v>57</v>
      </c>
      <c r="L50" s="85"/>
      <c r="M50" s="85"/>
      <c r="N50" s="85"/>
      <c r="O50" s="85"/>
      <c r="P50" s="102"/>
      <c r="Q50" s="85" t="s">
        <v>64</v>
      </c>
      <c r="R50" s="85"/>
      <c r="S50" s="85"/>
    </row>
    <row r="51" spans="1:19" ht="10.5" customHeight="1">
      <c r="A51" s="2"/>
      <c r="B51" s="2"/>
      <c r="C51" s="25"/>
      <c r="D51" s="2"/>
      <c r="E51" s="25"/>
      <c r="F51" s="25"/>
      <c r="G51" s="25"/>
      <c r="H51" s="25"/>
      <c r="I51" s="25"/>
      <c r="J51" s="2"/>
      <c r="K51" s="85"/>
      <c r="L51" s="25"/>
      <c r="M51" s="25"/>
      <c r="N51" s="25"/>
      <c r="O51" s="25"/>
      <c r="P51" s="2"/>
      <c r="Q51" s="25"/>
      <c r="R51" s="25"/>
      <c r="S51" s="25"/>
    </row>
    <row r="52" spans="1:19" ht="10.5" customHeight="1">
      <c r="A52" s="2"/>
      <c r="B52" s="2"/>
      <c r="C52" s="25"/>
      <c r="D52" s="2"/>
      <c r="E52" s="25"/>
      <c r="F52" s="25"/>
      <c r="G52" s="25"/>
      <c r="H52" s="25"/>
      <c r="I52" s="25"/>
      <c r="J52" s="2"/>
      <c r="K52" s="25"/>
      <c r="L52" s="25"/>
      <c r="M52" s="25"/>
      <c r="N52" s="25"/>
      <c r="O52" s="25"/>
      <c r="P52" s="2"/>
      <c r="Q52" s="25"/>
      <c r="R52" s="25"/>
      <c r="S52" s="25"/>
    </row>
    <row r="53" spans="1:19" ht="10.5" customHeight="1">
      <c r="A53" s="2"/>
      <c r="B53" s="2"/>
      <c r="C53" s="26"/>
      <c r="D53" s="2"/>
      <c r="E53" s="26"/>
      <c r="F53" s="26"/>
      <c r="G53" s="26"/>
      <c r="H53" s="26"/>
      <c r="I53" s="26"/>
      <c r="J53" s="2"/>
      <c r="K53" s="26"/>
      <c r="L53" s="26"/>
      <c r="M53" s="26"/>
      <c r="N53" s="26"/>
      <c r="O53" s="26"/>
      <c r="P53" s="2"/>
      <c r="Q53" s="26"/>
      <c r="R53" s="26"/>
      <c r="S53" s="26"/>
    </row>
    <row r="54" spans="1:19" s="103" customFormat="1" ht="8.25" customHeight="1">
      <c r="A54" s="102"/>
      <c r="B54" s="102"/>
      <c r="C54" s="85"/>
      <c r="D54" s="102"/>
      <c r="E54" s="85" t="s">
        <v>25</v>
      </c>
      <c r="F54" s="85"/>
      <c r="G54" s="85"/>
      <c r="H54" s="85"/>
      <c r="I54" s="85"/>
      <c r="J54" s="102"/>
      <c r="K54" s="85" t="s">
        <v>31</v>
      </c>
      <c r="L54" s="85"/>
      <c r="M54" s="85"/>
      <c r="N54" s="85"/>
      <c r="O54" s="85"/>
      <c r="P54" s="102"/>
      <c r="Q54" s="85" t="s">
        <v>32</v>
      </c>
      <c r="R54" s="85"/>
      <c r="S54" s="85"/>
    </row>
    <row r="55" s="41" customFormat="1" ht="8.25" customHeight="1"/>
    <row r="56" spans="1:19" s="71" customFormat="1" ht="8.25" customHeight="1">
      <c r="A56" s="72"/>
      <c r="B56" s="72"/>
      <c r="C56" s="133" t="s">
        <v>66</v>
      </c>
      <c r="D56" s="73"/>
      <c r="E56" s="86" t="s">
        <v>65</v>
      </c>
      <c r="F56" s="74"/>
      <c r="G56" s="74" t="s">
        <v>62</v>
      </c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5"/>
    </row>
    <row r="57" spans="1:19" s="71" customFormat="1" ht="8.25" customHeight="1">
      <c r="A57" s="72"/>
      <c r="B57" s="72"/>
      <c r="C57" s="134"/>
      <c r="D57" s="72"/>
      <c r="E57" s="76"/>
      <c r="F57" s="77"/>
      <c r="G57" s="77" t="s">
        <v>61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8"/>
    </row>
    <row r="58" s="41" customFormat="1" ht="10.5" customHeight="1"/>
  </sheetData>
  <sheetProtection/>
  <mergeCells count="15">
    <mergeCell ref="A30:A38"/>
    <mergeCell ref="A41:A46"/>
    <mergeCell ref="A8:A26"/>
    <mergeCell ref="E28:H28"/>
    <mergeCell ref="Q6:Q7"/>
    <mergeCell ref="C56:C57"/>
    <mergeCell ref="E4:P4"/>
    <mergeCell ref="K1:L2"/>
    <mergeCell ref="M1:P2"/>
    <mergeCell ref="E1:H2"/>
    <mergeCell ref="I1:J2"/>
    <mergeCell ref="I6:J6"/>
    <mergeCell ref="L6:O6"/>
    <mergeCell ref="L28:O28"/>
    <mergeCell ref="E6:H6"/>
  </mergeCells>
  <printOptions/>
  <pageMargins left="0.31496062992125984" right="0.11811023622047245" top="0.1968503937007874" bottom="0.1968503937007874" header="0.1968503937007874" footer="0.07874015748031496"/>
  <pageSetup fitToHeight="1" fitToWidth="1" horizontalDpi="600" verticalDpi="600" orientation="landscape" paperSize="9" r:id="rId2"/>
  <headerFooter alignWithMargins="0">
    <oddFooter>&amp;R&amp;"Tahoma,Standard"&amp;4Reihe 03.30.09, Dossier 2524/2006 (001)    -    Form Jahresplanung Übersicht leer.xls    -  10.09.2013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Forstamt 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kfatie</dc:creator>
  <cp:keywords/>
  <dc:description/>
  <cp:lastModifiedBy>kfamei</cp:lastModifiedBy>
  <cp:lastPrinted>2013-09-10T12:05:07Z</cp:lastPrinted>
  <dcterms:created xsi:type="dcterms:W3CDTF">2008-01-07T10:21:24Z</dcterms:created>
  <dcterms:modified xsi:type="dcterms:W3CDTF">2018-03-13T14:57:53Z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LOCALSW@2103.100:User_Login_red">
    <vt:lpwstr>kfaric@TG.CH, ... [3]</vt:lpwstr>
  </property>
  <property fmtid="{D5CDD505-2E9C-101B-9397-08002B2CF9AE}" pid="4" name="FSC#COOSYSTEM@1.1:Container">
    <vt:lpwstr>COO.2103.100.2.5330469</vt:lpwstr>
  </property>
  <property fmtid="{D5CDD505-2E9C-101B-9397-08002B2CF9AE}" pid="5" name="FSC#COOELAK@1.1001:ObjectAddressees">
    <vt:lpwstr/>
  </property>
  <property fmtid="{D5CDD505-2E9C-101B-9397-08002B2CF9AE}" pid="6" name="FSC#ATSTATECFG@1.1001:BankName">
    <vt:lpwstr/>
  </property>
  <property fmtid="{D5CDD505-2E9C-101B-9397-08002B2CF9AE}" pid="7" name="FSC#ATSTATECFG@1.1001:BankAccountBIC">
    <vt:lpwstr/>
  </property>
  <property fmtid="{D5CDD505-2E9C-101B-9397-08002B2CF9AE}" pid="8" name="FSC#ATSTATECFG@1.1001:BankAccountIBAN">
    <vt:lpwstr/>
  </property>
  <property fmtid="{D5CDD505-2E9C-101B-9397-08002B2CF9AE}" pid="9" name="FSC#ATSTATECFG@1.1001:BankAccountID">
    <vt:lpwstr/>
  </property>
  <property fmtid="{D5CDD505-2E9C-101B-9397-08002B2CF9AE}" pid="10" name="FSC#ATSTATECFG@1.1001:BankInstitute">
    <vt:lpwstr/>
  </property>
  <property fmtid="{D5CDD505-2E9C-101B-9397-08002B2CF9AE}" pid="11" name="FSC#ATSTATECFG@1.1001:BankAccountOwner">
    <vt:lpwstr/>
  </property>
  <property fmtid="{D5CDD505-2E9C-101B-9397-08002B2CF9AE}" pid="12" name="FSC#ATSTATECFG@1.1001:BankAccount">
    <vt:lpwstr/>
  </property>
  <property fmtid="{D5CDD505-2E9C-101B-9397-08002B2CF9AE}" pid="13" name="FSC#ATSTATECFG@1.1001:ApprovedSignature">
    <vt:lpwstr/>
  </property>
  <property fmtid="{D5CDD505-2E9C-101B-9397-08002B2CF9AE}" pid="14" name="FSC#ATSTATECFG@1.1001:Clause">
    <vt:lpwstr/>
  </property>
  <property fmtid="{D5CDD505-2E9C-101B-9397-08002B2CF9AE}" pid="15" name="FSC#ATSTATECFG@1.1001:SubfileReference">
    <vt:lpwstr>KFA/03.30.09/2006/02524</vt:lpwstr>
  </property>
  <property fmtid="{D5CDD505-2E9C-101B-9397-08002B2CF9AE}" pid="16" name="FSC#ATSTATECFG@1.1001:DepartmentUID">
    <vt:lpwstr>6610</vt:lpwstr>
  </property>
  <property fmtid="{D5CDD505-2E9C-101B-9397-08002B2CF9AE}" pid="17" name="FSC#ATSTATECFG@1.1001:DepartmentDVR">
    <vt:lpwstr/>
  </property>
  <property fmtid="{D5CDD505-2E9C-101B-9397-08002B2CF9AE}" pid="18" name="FSC#ATSTATECFG@1.1001:DepartmentStreet">
    <vt:lpwstr>Spannerstrasse 29</vt:lpwstr>
  </property>
  <property fmtid="{D5CDD505-2E9C-101B-9397-08002B2CF9AE}" pid="19" name="FSC#ATSTATECFG@1.1001:DepartmentCity">
    <vt:lpwstr>Frauenfeld</vt:lpwstr>
  </property>
  <property fmtid="{D5CDD505-2E9C-101B-9397-08002B2CF9AE}" pid="20" name="FSC#ATSTATECFG@1.1001:DepartmentCountry">
    <vt:lpwstr>Schweiz</vt:lpwstr>
  </property>
  <property fmtid="{D5CDD505-2E9C-101B-9397-08002B2CF9AE}" pid="21" name="FSC#ATSTATECFG@1.1001:DepartmentZipCode">
    <vt:lpwstr>8510</vt:lpwstr>
  </property>
  <property fmtid="{D5CDD505-2E9C-101B-9397-08002B2CF9AE}" pid="22" name="FSC#ATSTATECFG@1.1001:SubfileSubject">
    <vt:lpwstr/>
  </property>
  <property fmtid="{D5CDD505-2E9C-101B-9397-08002B2CF9AE}" pid="23" name="FSC#ATSTATECFG@1.1001:SubfileDate">
    <vt:lpwstr>11.09.2006</vt:lpwstr>
  </property>
  <property fmtid="{D5CDD505-2E9C-101B-9397-08002B2CF9AE}" pid="24" name="FSC#ATSTATECFG@1.1001:DepartmentEmail">
    <vt:lpwstr>forstamt@tg.ch</vt:lpwstr>
  </property>
  <property fmtid="{D5CDD505-2E9C-101B-9397-08002B2CF9AE}" pid="25" name="FSC#ATSTATECFG@1.1001:DepartmentFax">
    <vt:lpwstr/>
  </property>
  <property fmtid="{D5CDD505-2E9C-101B-9397-08002B2CF9AE}" pid="26" name="FSC#ATSTATECFG@1.1001:AgentPhone">
    <vt:lpwstr>+41 58 345 62 89</vt:lpwstr>
  </property>
  <property fmtid="{D5CDD505-2E9C-101B-9397-08002B2CF9AE}" pid="27" name="FSC#ATSTATECFG@1.1001:Agent">
    <vt:lpwstr>Mathias Rickenbach KFA</vt:lpwstr>
  </property>
  <property fmtid="{D5CDD505-2E9C-101B-9397-08002B2CF9AE}" pid="28" name="FSC#ATSTATECFG@1.1001:Office">
    <vt:lpwstr/>
  </property>
  <property fmtid="{D5CDD505-2E9C-101B-9397-08002B2CF9AE}" pid="29" name="FSC#ELAKGOV@1.1001:PersonalSubjAddress">
    <vt:lpwstr/>
  </property>
  <property fmtid="{D5CDD505-2E9C-101B-9397-08002B2CF9AE}" pid="30" name="FSC#ELAKGOV@1.1001:PersonalSubjSalutation">
    <vt:lpwstr/>
  </property>
  <property fmtid="{D5CDD505-2E9C-101B-9397-08002B2CF9AE}" pid="31" name="FSC#ELAKGOV@1.1001:PersonalSubjSurName">
    <vt:lpwstr/>
  </property>
  <property fmtid="{D5CDD505-2E9C-101B-9397-08002B2CF9AE}" pid="32" name="FSC#ELAKGOV@1.1001:PersonalSubjFirstName">
    <vt:lpwstr/>
  </property>
  <property fmtid="{D5CDD505-2E9C-101B-9397-08002B2CF9AE}" pid="33" name="FSC#ELAKGOV@1.1001:PersonalSubjGender">
    <vt:lpwstr/>
  </property>
  <property fmtid="{D5CDD505-2E9C-101B-9397-08002B2CF9AE}" pid="34" name="FSC#COOELAK@1.1001:CurrentUserEmail">
    <vt:lpwstr>claudia.meile@tg.ch</vt:lpwstr>
  </property>
  <property fmtid="{D5CDD505-2E9C-101B-9397-08002B2CF9AE}" pid="35" name="FSC#COOELAK@1.1001:CurrentUserRolePos">
    <vt:lpwstr>Sachbearbeiter/in</vt:lpwstr>
  </property>
  <property fmtid="{D5CDD505-2E9C-101B-9397-08002B2CF9AE}" pid="36" name="FSC#COOELAK@1.1001:BaseNumber">
    <vt:lpwstr>03.30.09</vt:lpwstr>
  </property>
  <property fmtid="{D5CDD505-2E9C-101B-9397-08002B2CF9AE}" pid="37" name="FSC#COOELAK@1.1001:SettlementApprovedAt">
    <vt:lpwstr/>
  </property>
  <property fmtid="{D5CDD505-2E9C-101B-9397-08002B2CF9AE}" pid="38" name="FSC#COOELAK@1.1001:ExternalDate">
    <vt:lpwstr/>
  </property>
  <property fmtid="{D5CDD505-2E9C-101B-9397-08002B2CF9AE}" pid="39" name="FSC#COOELAK@1.1001:ApproverTitle">
    <vt:lpwstr/>
  </property>
  <property fmtid="{D5CDD505-2E9C-101B-9397-08002B2CF9AE}" pid="40" name="FSC#COOELAK@1.1001:ApproverSurName">
    <vt:lpwstr/>
  </property>
  <property fmtid="{D5CDD505-2E9C-101B-9397-08002B2CF9AE}" pid="41" name="FSC#COOELAK@1.1001:ApproverFirstName">
    <vt:lpwstr/>
  </property>
  <property fmtid="{D5CDD505-2E9C-101B-9397-08002B2CF9AE}" pid="42" name="FSC#COOELAK@1.1001:ProcessResponsibleFax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Phone">
    <vt:lpwstr/>
  </property>
  <property fmtid="{D5CDD505-2E9C-101B-9397-08002B2CF9AE}" pid="45" name="FSC#COOELAK@1.1001:ProcessResponsible">
    <vt:lpwstr/>
  </property>
  <property fmtid="{D5CDD505-2E9C-101B-9397-08002B2CF9AE}" pid="46" name="FSC#COOELAK@1.1001:IncomingSubject">
    <vt:lpwstr/>
  </property>
  <property fmtid="{D5CDD505-2E9C-101B-9397-08002B2CF9AE}" pid="47" name="FSC#COOELAK@1.1001:IncomingNumber">
    <vt:lpwstr/>
  </property>
  <property fmtid="{D5CDD505-2E9C-101B-9397-08002B2CF9AE}" pid="48" name="FSC#COOELAK@1.1001:ExternalRef">
    <vt:lpwstr/>
  </property>
  <property fmtid="{D5CDD505-2E9C-101B-9397-08002B2CF9AE}" pid="49" name="FSC#COOELAK@1.1001:FileRefBarCode">
    <vt:lpwstr>*KFA/03.30.09/2006/02524*</vt:lpwstr>
  </property>
  <property fmtid="{D5CDD505-2E9C-101B-9397-08002B2CF9AE}" pid="50" name="FSC#COOELAK@1.1001:RefBarCode">
    <vt:lpwstr>*COO.2103.100.7.361058*</vt:lpwstr>
  </property>
  <property fmtid="{D5CDD505-2E9C-101B-9397-08002B2CF9AE}" pid="51" name="FSC#COOELAK@1.1001:ObjBarCode">
    <vt:lpwstr>*COO.2103.100.2.5330469*</vt:lpwstr>
  </property>
  <property fmtid="{D5CDD505-2E9C-101B-9397-08002B2CF9AE}" pid="52" name="FSC#COOELAK@1.1001:Priority">
    <vt:lpwstr> ()</vt:lpwstr>
  </property>
  <property fmtid="{D5CDD505-2E9C-101B-9397-08002B2CF9AE}" pid="53" name="FSC#COOELAK@1.1001:OU">
    <vt:lpwstr>Forstamt, Amtsleitung (KFA)</vt:lpwstr>
  </property>
  <property fmtid="{D5CDD505-2E9C-101B-9397-08002B2CF9AE}" pid="54" name="FSC#COOELAK@1.1001:CreatedAt">
    <vt:lpwstr>10.09.2013</vt:lpwstr>
  </property>
  <property fmtid="{D5CDD505-2E9C-101B-9397-08002B2CF9AE}" pid="55" name="FSC#COOELAK@1.1001:Department">
    <vt:lpwstr>KFA Mitarbeiter (KFA_MA)</vt:lpwstr>
  </property>
  <property fmtid="{D5CDD505-2E9C-101B-9397-08002B2CF9AE}" pid="56" name="FSC#COOELAK@1.1001:ApprovedAt">
    <vt:lpwstr/>
  </property>
  <property fmtid="{D5CDD505-2E9C-101B-9397-08002B2CF9AE}" pid="57" name="FSC#COOELAK@1.1001:ApprovedBy">
    <vt:lpwstr/>
  </property>
  <property fmtid="{D5CDD505-2E9C-101B-9397-08002B2CF9AE}" pid="58" name="FSC#COOELAK@1.1001:DispatchedAt">
    <vt:lpwstr/>
  </property>
  <property fmtid="{D5CDD505-2E9C-101B-9397-08002B2CF9AE}" pid="59" name="FSC#COOELAK@1.1001:DispatchedBy">
    <vt:lpwstr/>
  </property>
  <property fmtid="{D5CDD505-2E9C-101B-9397-08002B2CF9AE}" pid="60" name="FSC#COOELAK@1.1001:OwnerFaxExtension">
    <vt:lpwstr>+41 28 345 62 81</vt:lpwstr>
  </property>
  <property fmtid="{D5CDD505-2E9C-101B-9397-08002B2CF9AE}" pid="61" name="FSC#COOELAK@1.1001:OwnerExtension">
    <vt:lpwstr>+41 58 345 62 89</vt:lpwstr>
  </property>
  <property fmtid="{D5CDD505-2E9C-101B-9397-08002B2CF9AE}" pid="62" name="FSC#COOELAK@1.1001:Owner">
    <vt:lpwstr>Rickenbach KFA Mathias (Frauenfeld)</vt:lpwstr>
  </property>
  <property fmtid="{D5CDD505-2E9C-101B-9397-08002B2CF9AE}" pid="63" name="FSC#COOELAK@1.1001:Organization">
    <vt:lpwstr/>
  </property>
  <property fmtid="{D5CDD505-2E9C-101B-9397-08002B2CF9AE}" pid="64" name="FSC#COOELAK@1.1001:FileRefOU">
    <vt:lpwstr/>
  </property>
  <property fmtid="{D5CDD505-2E9C-101B-9397-08002B2CF9AE}" pid="65" name="FSC#COOELAK@1.1001:FileRefOrdinal">
    <vt:lpwstr>2524</vt:lpwstr>
  </property>
  <property fmtid="{D5CDD505-2E9C-101B-9397-08002B2CF9AE}" pid="66" name="FSC#COOELAK@1.1001:FileRefYear">
    <vt:lpwstr>2006</vt:lpwstr>
  </property>
  <property fmtid="{D5CDD505-2E9C-101B-9397-08002B2CF9AE}" pid="67" name="FSC#COOELAK@1.1001:FileReference">
    <vt:lpwstr>KFA/03.30.09/2006/02524</vt:lpwstr>
  </property>
  <property fmtid="{D5CDD505-2E9C-101B-9397-08002B2CF9AE}" pid="68" name="FSC#COOELAK@1.1001:Subject">
    <vt:lpwstr/>
  </property>
  <property fmtid="{D5CDD505-2E9C-101B-9397-08002B2CF9AE}" pid="69" name="FSC#LOCALSW@2103.100:TGDOSREI">
    <vt:lpwstr>03.30.09</vt:lpwstr>
  </property>
  <property fmtid="{D5CDD505-2E9C-101B-9397-08002B2CF9AE}" pid="70" name="FSC#LOCALSW@2103.100:TopLevelSubfileAddress">
    <vt:lpwstr>COO.2103.100.7.361058</vt:lpwstr>
  </property>
  <property fmtid="{D5CDD505-2E9C-101B-9397-08002B2CF9AE}" pid="71" name="FSC#LOCALSW@2103.100:BarCodeOwnerSubfile">
    <vt:lpwstr/>
  </property>
  <property fmtid="{D5CDD505-2E9C-101B-9397-08002B2CF9AE}" pid="72" name="FSC#LOCALSW@2103.100:BarCodeTitleSubFile">
    <vt:lpwstr/>
  </property>
  <property fmtid="{D5CDD505-2E9C-101B-9397-08002B2CF9AE}" pid="73" name="FSC#LOCALSW@2103.100:BarCodeTopLevelSubfileTitle">
    <vt:lpwstr/>
  </property>
  <property fmtid="{D5CDD505-2E9C-101B-9397-08002B2CF9AE}" pid="74" name="FSC#LOCALSW@2103.100:BarCodeTopLevelDossierTitel">
    <vt:lpwstr/>
  </property>
  <property fmtid="{D5CDD505-2E9C-101B-9397-08002B2CF9AE}" pid="75" name="FSC#LOCALSW@2103.100:BarCodeTopLevelDossierName">
    <vt:lpwstr/>
  </property>
  <property fmtid="{D5CDD505-2E9C-101B-9397-08002B2CF9AE}" pid="76" name="FSC#LOCALSW@2103.100:BarCodeDossierRef">
    <vt:lpwstr/>
  </property>
  <property fmtid="{D5CDD505-2E9C-101B-9397-08002B2CF9AE}" pid="77" name="FSC#FSCIBISDOCPROPS@15.1400:ReferredBarCode">
    <vt:lpwstr/>
  </property>
  <property fmtid="{D5CDD505-2E9C-101B-9397-08002B2CF9AE}" pid="78" name="FSC#FSCIBISDOCPROPS@15.1400:CreatedBy">
    <vt:lpwstr>Erich Tiefenbacher KFA</vt:lpwstr>
  </property>
  <property fmtid="{D5CDD505-2E9C-101B-9397-08002B2CF9AE}" pid="79" name="FSC#FSCIBISDOCPROPS@15.1400:CreatedAt">
    <vt:lpwstr>10.09.2013</vt:lpwstr>
  </property>
  <property fmtid="{D5CDD505-2E9C-101B-9397-08002B2CF9AE}" pid="80" name="FSC#FSCIBISDOCPROPS@15.1400:BGMDiagnoseDetail">
    <vt:lpwstr> </vt:lpwstr>
  </property>
  <property fmtid="{D5CDD505-2E9C-101B-9397-08002B2CF9AE}" pid="81" name="FSC#FSCIBISDOCPROPS@15.1400:BGMDiagnoseAdd">
    <vt:lpwstr> </vt:lpwstr>
  </property>
  <property fmtid="{D5CDD505-2E9C-101B-9397-08002B2CF9AE}" pid="82" name="FSC#FSCIBISDOCPROPS@15.1400:BGMDiagnose">
    <vt:lpwstr> </vt:lpwstr>
  </property>
  <property fmtid="{D5CDD505-2E9C-101B-9397-08002B2CF9AE}" pid="83" name="FSC#FSCIBISDOCPROPS@15.1400:BGMBirthday">
    <vt:lpwstr> </vt:lpwstr>
  </property>
  <property fmtid="{D5CDD505-2E9C-101B-9397-08002B2CF9AE}" pid="84" name="FSC#FSCIBISDOCPROPS@15.1400:BGMZIP">
    <vt:lpwstr> </vt:lpwstr>
  </property>
  <property fmtid="{D5CDD505-2E9C-101B-9397-08002B2CF9AE}" pid="85" name="FSC#FSCIBISDOCPROPS@15.1400:BGMFirstName">
    <vt:lpwstr> </vt:lpwstr>
  </property>
  <property fmtid="{D5CDD505-2E9C-101B-9397-08002B2CF9AE}" pid="86" name="FSC#FSCIBISDOCPROPS@15.1400:BGMName">
    <vt:lpwstr> </vt:lpwstr>
  </property>
  <property fmtid="{D5CDD505-2E9C-101B-9397-08002B2CF9AE}" pid="87" name="FSC#FSCIBISDOCPROPS@15.1400:DossierRef">
    <vt:lpwstr>KFA/03.30.09/2006/02524</vt:lpwstr>
  </property>
  <property fmtid="{D5CDD505-2E9C-101B-9397-08002B2CF9AE}" pid="88" name="FSC#FSCIBISDOCPROPS@15.1400:RRSessionDate">
    <vt:lpwstr/>
  </property>
  <property fmtid="{D5CDD505-2E9C-101B-9397-08002B2CF9AE}" pid="89" name="FSC#FSCIBISDOCPROPS@15.1400:RRBNumber">
    <vt:lpwstr>Nicht verfügbar</vt:lpwstr>
  </property>
  <property fmtid="{D5CDD505-2E9C-101B-9397-08002B2CF9AE}" pid="90" name="FSC#FSCIBISDOCPROPS@15.1400:TopLevelSubjectGroupPosNumber">
    <vt:lpwstr>03.30.09</vt:lpwstr>
  </property>
  <property fmtid="{D5CDD505-2E9C-101B-9397-08002B2CF9AE}" pid="91" name="FSC#FSCIBISDOCPROPS@15.1400:TopLevelDossierResponsible">
    <vt:lpwstr>Scheifele KFA, Carole</vt:lpwstr>
  </property>
  <property fmtid="{D5CDD505-2E9C-101B-9397-08002B2CF9AE}" pid="92" name="FSC#FSCIBISDOCPROPS@15.1400:TopLevelDossierRespOrgShortname">
    <vt:lpwstr>KFA</vt:lpwstr>
  </property>
  <property fmtid="{D5CDD505-2E9C-101B-9397-08002B2CF9AE}" pid="93" name="FSC#FSCIBISDOCPROPS@15.1400:TopLevelDossierTitel">
    <vt:lpwstr>Formulare Waldbewirtschaftung</vt:lpwstr>
  </property>
  <property fmtid="{D5CDD505-2E9C-101B-9397-08002B2CF9AE}" pid="94" name="FSC#FSCIBISDOCPROPS@15.1400:TopLevelDossierYear">
    <vt:lpwstr>2006</vt:lpwstr>
  </property>
  <property fmtid="{D5CDD505-2E9C-101B-9397-08002B2CF9AE}" pid="95" name="FSC#FSCIBISDOCPROPS@15.1400:TopLevelDossierNumber">
    <vt:lpwstr>2524</vt:lpwstr>
  </property>
  <property fmtid="{D5CDD505-2E9C-101B-9397-08002B2CF9AE}" pid="96" name="FSC#FSCIBISDOCPROPS@15.1400:TopLevelDossierName">
    <vt:lpwstr>2524/2006/KFA Formulare Waldbewirtschaftung</vt:lpwstr>
  </property>
  <property fmtid="{D5CDD505-2E9C-101B-9397-08002B2CF9AE}" pid="97" name="FSC#FSCIBISDOCPROPS@15.1400:TitleSubFile">
    <vt:lpwstr>Formulare Holznutzung</vt:lpwstr>
  </property>
  <property fmtid="{D5CDD505-2E9C-101B-9397-08002B2CF9AE}" pid="98" name="FSC#FSCIBISDOCPROPS@15.1400:TopLevelSubfileNumber">
    <vt:lpwstr>1</vt:lpwstr>
  </property>
  <property fmtid="{D5CDD505-2E9C-101B-9397-08002B2CF9AE}" pid="99" name="FSC#FSCIBISDOCPROPS@15.1400:TopLevelSubfileName">
    <vt:lpwstr>Formulare Holznutzung (001)</vt:lpwstr>
  </property>
  <property fmtid="{D5CDD505-2E9C-101B-9397-08002B2CF9AE}" pid="100" name="FSC#FSCIBISDOCPROPS@15.1400:GroupShortName">
    <vt:lpwstr>KFA</vt:lpwstr>
  </property>
  <property fmtid="{D5CDD505-2E9C-101B-9397-08002B2CF9AE}" pid="101" name="FSC#FSCIBISDOCPROPS@15.1400:OwnerAbbreviation">
    <vt:lpwstr/>
  </property>
  <property fmtid="{D5CDD505-2E9C-101B-9397-08002B2CF9AE}" pid="102" name="FSC#FSCIBISDOCPROPS@15.1400:Owner">
    <vt:lpwstr>Rickenbach KFA, Mathias</vt:lpwstr>
  </property>
  <property fmtid="{D5CDD505-2E9C-101B-9397-08002B2CF9AE}" pid="103" name="FSC#FSCIBISDOCPROPS@15.1400:Subject">
    <vt:lpwstr>Nicht verfügbar</vt:lpwstr>
  </property>
  <property fmtid="{D5CDD505-2E9C-101B-9397-08002B2CF9AE}" pid="104" name="FSC#FSCIBISDOCPROPS@15.1400:Objectname">
    <vt:lpwstr>Form Jahresplanung Übersicht leer</vt:lpwstr>
  </property>
  <property fmtid="{D5CDD505-2E9C-101B-9397-08002B2CF9AE}" pid="105" name="FSC#FSCIBISDOCPROPS@15.1400:Container">
    <vt:lpwstr>COO.2103.100.2.5330469</vt:lpwstr>
  </property>
  <property fmtid="{D5CDD505-2E9C-101B-9397-08002B2CF9AE}" pid="106" name="FSC#FSCIBISDOCPROPS@15.1400:ObjectCOOAddress">
    <vt:lpwstr>COO.2103.100.2.5330469</vt:lpwstr>
  </property>
  <property fmtid="{D5CDD505-2E9C-101B-9397-08002B2CF9AE}" pid="107" name="FSC$NOVIRTUALATTRS">
    <vt:lpwstr/>
  </property>
  <property fmtid="{D5CDD505-2E9C-101B-9397-08002B2CF9AE}" pid="108" name="COO$NOVIRTUALATTRS">
    <vt:lpwstr/>
  </property>
  <property fmtid="{D5CDD505-2E9C-101B-9397-08002B2CF9AE}" pid="109" name="FSC$NOUSEREXPRESSIONS">
    <vt:lpwstr/>
  </property>
  <property fmtid="{D5CDD505-2E9C-101B-9397-08002B2CF9AE}" pid="110" name="COO$NOUSEREXPRESSIONS">
    <vt:lpwstr/>
  </property>
  <property fmtid="{D5CDD505-2E9C-101B-9397-08002B2CF9AE}" pid="111" name="FSC$NOPARSEFILE">
    <vt:lpwstr/>
  </property>
  <property fmtid="{D5CDD505-2E9C-101B-9397-08002B2CF9AE}" pid="112" name="COO$NOPARSEFILE">
    <vt:lpwstr/>
  </property>
</Properties>
</file>